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4 Г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3" i="1"/>
  <c r="D12" i="1" s="1"/>
  <c r="D10" i="1" s="1"/>
  <c r="D23" i="1"/>
  <c r="D22" i="1" s="1"/>
  <c r="D33" i="1"/>
  <c r="D48" i="1"/>
  <c r="D44" i="1"/>
  <c r="D29" i="1"/>
  <c r="D27" i="1"/>
  <c r="D21" i="1" l="1"/>
  <c r="D20" i="1" s="1"/>
  <c r="D18" i="1" s="1"/>
  <c r="D46" i="1"/>
</calcChain>
</file>

<file path=xl/sharedStrings.xml><?xml version="1.0" encoding="utf-8"?>
<sst xmlns="http://schemas.openxmlformats.org/spreadsheetml/2006/main" count="90" uniqueCount="90">
  <si>
    <t>Закон</t>
  </si>
  <si>
    <t>П О К А З А Т Е Л И</t>
  </si>
  <si>
    <t>Параграф</t>
  </si>
  <si>
    <t>Бюджет</t>
  </si>
  <si>
    <t>в лева</t>
  </si>
  <si>
    <t>I. ОБЩО ПРИХОДИ, ПОМОЩИ И ДАРЕНИЯ</t>
  </si>
  <si>
    <t>01</t>
  </si>
  <si>
    <t xml:space="preserve"> 2.</t>
  </si>
  <si>
    <t>Неданъчни приходи</t>
  </si>
  <si>
    <t>Приходи и доходи от собственост</t>
  </si>
  <si>
    <t>24-00</t>
  </si>
  <si>
    <t>- нетни приходи от продажби на услуги, стоки и продукция</t>
  </si>
  <si>
    <t>24-04</t>
  </si>
  <si>
    <t>II. ОБЩО РАЗХОДИ</t>
  </si>
  <si>
    <t>02</t>
  </si>
  <si>
    <t>Общо разходи</t>
  </si>
  <si>
    <t>1.</t>
  </si>
  <si>
    <t>Общо ведомствени разходи</t>
  </si>
  <si>
    <t xml:space="preserve">   Персонал</t>
  </si>
  <si>
    <t xml:space="preserve">      Заплати и възнаграждения за персонала, нает по трудови и служебни правоотношения</t>
  </si>
  <si>
    <t>01-00</t>
  </si>
  <si>
    <t xml:space="preserve">          Заплати и възнаграждения на персонала нает по трудови правоотношения</t>
  </si>
  <si>
    <t>01-01</t>
  </si>
  <si>
    <t xml:space="preserve">      Други възнаграждения и плащания за персонала</t>
  </si>
  <si>
    <t>02-00</t>
  </si>
  <si>
    <t xml:space="preserve">      Задължителни осигурителни вноски от работодатели</t>
  </si>
  <si>
    <t>05-00</t>
  </si>
  <si>
    <t xml:space="preserve">   Издръжка</t>
  </si>
  <si>
    <t xml:space="preserve">      Издръжка</t>
  </si>
  <si>
    <t>10-00</t>
  </si>
  <si>
    <t xml:space="preserve">   Капиталови разходи</t>
  </si>
  <si>
    <t xml:space="preserve">      Основен ремонт на дълготрайни материални активи</t>
  </si>
  <si>
    <t>51-00</t>
  </si>
  <si>
    <t xml:space="preserve">      Придобиване на дълготрайни материални активи</t>
  </si>
  <si>
    <t>52-00</t>
  </si>
  <si>
    <t xml:space="preserve">      Придобиване на нематериални дълготрайни активи</t>
  </si>
  <si>
    <t>53-00</t>
  </si>
  <si>
    <t>2.</t>
  </si>
  <si>
    <t>Администрирани разходни параграфи по бюджета</t>
  </si>
  <si>
    <t>Текущи разходи</t>
  </si>
  <si>
    <t>Лихви</t>
  </si>
  <si>
    <t>Лихви по вътрешни заеми</t>
  </si>
  <si>
    <t>Стипендии</t>
  </si>
  <si>
    <t>40-00</t>
  </si>
  <si>
    <t>Разходи за членски внос и участие в нетърговски организации и дейности</t>
  </si>
  <si>
    <t>46-00</t>
  </si>
  <si>
    <t>III. БЮДЖЕТНИ ВЗАИМООТНОШЕНИЯ</t>
  </si>
  <si>
    <t>03</t>
  </si>
  <si>
    <t>III. А. ТРАНСФЕРИ</t>
  </si>
  <si>
    <t xml:space="preserve">Трансфери от/за държавни предприятия и други лица, включени в консолидираната фискална програма </t>
  </si>
  <si>
    <t xml:space="preserve">     - получени трансфери (+)</t>
  </si>
  <si>
    <t>64-01</t>
  </si>
  <si>
    <t>IV. БЮДЖЕТНО САЛДО (+/-)     (I. - ІІ. + ІІІ.)</t>
  </si>
  <si>
    <t>04</t>
  </si>
  <si>
    <t>V. ФИНАНСИРАНЕ</t>
  </si>
  <si>
    <t>05</t>
  </si>
  <si>
    <t>Заеми от чужбина - нето (+/-)</t>
  </si>
  <si>
    <t>80-00</t>
  </si>
  <si>
    <t>Получени заеми (+)</t>
  </si>
  <si>
    <t>Заеми от банки и други лица в страната - нето (+/-)</t>
  </si>
  <si>
    <t>83-00</t>
  </si>
  <si>
    <t>Погашения по заеми (-)</t>
  </si>
  <si>
    <t>Суми по разчети за поети осигурителни вноски и данъци</t>
  </si>
  <si>
    <t>89-00</t>
  </si>
  <si>
    <t>Друго финансиране - нето (+/-)</t>
  </si>
  <si>
    <t>93-00</t>
  </si>
  <si>
    <t>Чужди средства от държавни/общински предприятия (+/-)</t>
  </si>
  <si>
    <t>93-01</t>
  </si>
  <si>
    <t>Чужди средства от други лица (небюджетни предприятия и физически лица) (+/-)</t>
  </si>
  <si>
    <t>93-10</t>
  </si>
  <si>
    <t>Погашения по финансов лизинг и търговски кредит (-)</t>
  </si>
  <si>
    <t>93-18</t>
  </si>
  <si>
    <t>Друго финансиране - операции с активи (+/-)</t>
  </si>
  <si>
    <t>Получени парични наличности при преобразуване на бюджетни организации (+)</t>
  </si>
  <si>
    <t>93-95</t>
  </si>
  <si>
    <t>Депозити и средства по сметки - нето (+/-)</t>
  </si>
  <si>
    <t>Наличности в началото на периода (+)</t>
  </si>
  <si>
    <t>Наличности в края на периода (-)</t>
  </si>
  <si>
    <t>НАТУРАЛНИ ПОКАЗАТЕЛИ</t>
  </si>
  <si>
    <t>Щатни бройки</t>
  </si>
  <si>
    <t>по трудови правоотношения</t>
  </si>
  <si>
    <t>Средногодишни щатни бройки</t>
  </si>
  <si>
    <t>по  трудови правоотношения</t>
  </si>
  <si>
    <t>Бюджет ДП "Научно - призводствен център" 2024 г.</t>
  </si>
  <si>
    <t>36-00</t>
  </si>
  <si>
    <t>Други неданъчни приходи</t>
  </si>
  <si>
    <t>36-19</t>
  </si>
  <si>
    <t>приходи от наеми на имущество</t>
  </si>
  <si>
    <t>24-05</t>
  </si>
  <si>
    <t>- други неданъчни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</si>
</sst>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80">
    <xf numFmtId="0" fontId="0" fillId="0" borderId="0" xfId="0"/>
    <xf numFmtId="0" fontId="4" fillId="0" borderId="1" xfId="1" applyFont="1" applyFill="1" applyBorder="1" applyAlignment="1" applyProtection="1">
      <alignment vertical="top"/>
    </xf>
    <xf numFmtId="0" fontId="4" fillId="0" borderId="2" xfId="1" applyFont="1" applyFill="1" applyBorder="1" applyAlignment="1" applyProtection="1">
      <alignment vertical="top"/>
    </xf>
    <xf numFmtId="0" fontId="4" fillId="0" borderId="3" xfId="1" applyFont="1" applyFill="1" applyBorder="1" applyAlignment="1" applyProtection="1">
      <alignment horizontal="center" vertical="top"/>
    </xf>
    <xf numFmtId="0" fontId="4" fillId="0" borderId="4" xfId="0" applyFont="1" applyFill="1" applyBorder="1" applyAlignment="1" applyProtection="1">
      <alignment horizontal="center"/>
    </xf>
    <xf numFmtId="0" fontId="4" fillId="0" borderId="5" xfId="1" applyFont="1" applyFill="1" applyBorder="1" applyAlignment="1" applyProtection="1">
      <alignment vertical="top"/>
    </xf>
    <xf numFmtId="0" fontId="5" fillId="0" borderId="6" xfId="1" applyFont="1" applyFill="1" applyBorder="1" applyAlignment="1" applyProtection="1">
      <alignment horizontal="center" vertical="top"/>
    </xf>
    <xf numFmtId="0" fontId="4" fillId="0" borderId="7" xfId="1" applyFont="1" applyFill="1" applyBorder="1" applyAlignment="1" applyProtection="1">
      <alignment horizontal="center" vertical="top" wrapText="1"/>
    </xf>
    <xf numFmtId="0" fontId="6" fillId="0" borderId="8" xfId="0" applyFont="1" applyFill="1" applyBorder="1" applyAlignment="1" applyProtection="1">
      <alignment horizontal="center" vertical="top" wrapText="1"/>
    </xf>
    <xf numFmtId="0" fontId="4" fillId="0" borderId="6" xfId="1" applyFont="1" applyFill="1" applyBorder="1" applyAlignment="1" applyProtection="1">
      <alignment vertical="top"/>
    </xf>
    <xf numFmtId="0" fontId="4" fillId="0" borderId="7" xfId="1" applyFont="1" applyFill="1" applyBorder="1" applyAlignment="1" applyProtection="1">
      <alignment horizontal="center" vertical="top"/>
    </xf>
    <xf numFmtId="0" fontId="6" fillId="0" borderId="8" xfId="0" quotePrefix="1" applyFont="1" applyFill="1" applyBorder="1" applyAlignment="1" applyProtection="1">
      <alignment horizontal="center" vertical="center"/>
    </xf>
    <xf numFmtId="0" fontId="5" fillId="0" borderId="9" xfId="1" quotePrefix="1" applyFont="1" applyFill="1" applyBorder="1" applyAlignment="1" applyProtection="1">
      <alignment horizontal="center" vertical="top"/>
    </xf>
    <xf numFmtId="0" fontId="4" fillId="0" borderId="10" xfId="1" applyFont="1" applyFill="1" applyBorder="1" applyAlignment="1" applyProtection="1">
      <alignment horizontal="center" vertical="top"/>
    </xf>
    <xf numFmtId="0" fontId="6" fillId="0" borderId="11" xfId="0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" vertical="top"/>
    </xf>
    <xf numFmtId="0" fontId="4" fillId="0" borderId="13" xfId="1" applyFont="1" applyFill="1" applyBorder="1" applyAlignment="1" applyProtection="1">
      <alignment horizontal="center" vertical="top"/>
    </xf>
    <xf numFmtId="0" fontId="4" fillId="0" borderId="13" xfId="0" applyFont="1" applyFill="1" applyBorder="1" applyAlignment="1" applyProtection="1">
      <alignment horizontal="center"/>
    </xf>
    <xf numFmtId="0" fontId="6" fillId="0" borderId="12" xfId="1" applyFont="1" applyFill="1" applyBorder="1" applyAlignment="1" applyProtection="1">
      <alignment vertical="top"/>
    </xf>
    <xf numFmtId="0" fontId="6" fillId="0" borderId="12" xfId="1" applyFont="1" applyFill="1" applyBorder="1" applyProtection="1"/>
    <xf numFmtId="49" fontId="5" fillId="0" borderId="12" xfId="1" applyNumberFormat="1" applyFont="1" applyFill="1" applyBorder="1" applyAlignment="1" applyProtection="1">
      <alignment vertical="top"/>
    </xf>
    <xf numFmtId="49" fontId="5" fillId="0" borderId="12" xfId="0" quotePrefix="1" applyNumberFormat="1" applyFont="1" applyFill="1" applyBorder="1" applyAlignment="1" applyProtection="1">
      <alignment horizontal="left" vertical="top" wrapText="1"/>
    </xf>
    <xf numFmtId="49" fontId="5" fillId="0" borderId="12" xfId="1" quotePrefix="1" applyNumberFormat="1" applyFont="1" applyFill="1" applyBorder="1" applyAlignment="1" applyProtection="1">
      <alignment horizontal="center" vertical="top"/>
    </xf>
    <xf numFmtId="3" fontId="5" fillId="0" borderId="12" xfId="1" applyNumberFormat="1" applyFont="1" applyFill="1" applyBorder="1" applyAlignment="1" applyProtection="1"/>
    <xf numFmtId="49" fontId="4" fillId="0" borderId="12" xfId="1" applyNumberFormat="1" applyFont="1" applyFill="1" applyBorder="1" applyAlignment="1" applyProtection="1">
      <alignment vertical="top"/>
    </xf>
    <xf numFmtId="49" fontId="4" fillId="0" borderId="12" xfId="1" quotePrefix="1" applyNumberFormat="1" applyFont="1" applyFill="1" applyBorder="1" applyAlignment="1" applyProtection="1">
      <alignment horizontal="left" vertical="top" wrapText="1"/>
    </xf>
    <xf numFmtId="49" fontId="4" fillId="0" borderId="12" xfId="1" quotePrefix="1" applyNumberFormat="1" applyFont="1" applyFill="1" applyBorder="1" applyAlignment="1" applyProtection="1">
      <alignment horizontal="center" vertical="top"/>
    </xf>
    <xf numFmtId="3" fontId="4" fillId="0" borderId="12" xfId="1" applyNumberFormat="1" applyFont="1" applyFill="1" applyBorder="1" applyAlignment="1" applyProtection="1"/>
    <xf numFmtId="49" fontId="5" fillId="0" borderId="12" xfId="1" applyNumberFormat="1" applyFont="1" applyFill="1" applyBorder="1" applyAlignment="1" applyProtection="1">
      <alignment horizontal="left" vertical="top"/>
    </xf>
    <xf numFmtId="49" fontId="5" fillId="0" borderId="12" xfId="1" applyNumberFormat="1" applyFont="1" applyFill="1" applyBorder="1" applyAlignment="1" applyProtection="1">
      <alignment horizontal="left" vertical="top" wrapText="1"/>
    </xf>
    <xf numFmtId="49" fontId="8" fillId="0" borderId="12" xfId="1" quotePrefix="1" applyNumberFormat="1" applyFont="1" applyFill="1" applyBorder="1" applyAlignment="1" applyProtection="1">
      <alignment horizontal="center" vertical="top"/>
    </xf>
    <xf numFmtId="49" fontId="4" fillId="0" borderId="12" xfId="1" applyNumberFormat="1" applyFont="1" applyFill="1" applyBorder="1" applyAlignment="1" applyProtection="1">
      <alignment horizontal="left" vertical="top"/>
    </xf>
    <xf numFmtId="49" fontId="4" fillId="0" borderId="12" xfId="1" applyNumberFormat="1" applyFont="1" applyFill="1" applyBorder="1" applyAlignment="1" applyProtection="1">
      <alignment horizontal="left" vertical="top" wrapText="1" indent="1"/>
    </xf>
    <xf numFmtId="49" fontId="4" fillId="0" borderId="12" xfId="1" applyNumberFormat="1" applyFont="1" applyFill="1" applyBorder="1" applyAlignment="1" applyProtection="1">
      <alignment horizontal="center" vertical="top"/>
    </xf>
    <xf numFmtId="49" fontId="4" fillId="0" borderId="12" xfId="1" quotePrefix="1" applyNumberFormat="1" applyFont="1" applyFill="1" applyBorder="1" applyAlignment="1" applyProtection="1">
      <alignment horizontal="left" vertical="top" wrapText="1" indent="2"/>
    </xf>
    <xf numFmtId="49" fontId="5" fillId="0" borderId="12" xfId="1" quotePrefix="1" applyNumberFormat="1" applyFont="1" applyFill="1" applyBorder="1" applyAlignment="1" applyProtection="1">
      <alignment horizontal="left" vertical="top" wrapText="1"/>
    </xf>
    <xf numFmtId="49" fontId="4" fillId="0" borderId="12" xfId="1" quotePrefix="1" applyNumberFormat="1" applyFont="1" applyFill="1" applyBorder="1" applyAlignment="1" applyProtection="1">
      <alignment horizontal="center" wrapText="1"/>
    </xf>
    <xf numFmtId="3" fontId="4" fillId="0" borderId="12" xfId="1" applyNumberFormat="1" applyFont="1" applyFill="1" applyBorder="1" applyAlignment="1" applyProtection="1">
      <alignment wrapText="1"/>
    </xf>
    <xf numFmtId="49" fontId="5" fillId="0" borderId="12" xfId="1" quotePrefix="1" applyNumberFormat="1" applyFont="1" applyFill="1" applyBorder="1" applyAlignment="1" applyProtection="1">
      <alignment horizontal="left" vertical="top"/>
    </xf>
    <xf numFmtId="49" fontId="8" fillId="0" borderId="12" xfId="1" quotePrefix="1" applyNumberFormat="1" applyFont="1" applyFill="1" applyBorder="1" applyAlignment="1" applyProtection="1">
      <alignment horizontal="left" vertical="top" wrapText="1"/>
    </xf>
    <xf numFmtId="49" fontId="8" fillId="0" borderId="12" xfId="1" applyNumberFormat="1" applyFont="1" applyFill="1" applyBorder="1" applyAlignment="1" applyProtection="1">
      <alignment horizontal="center" wrapText="1"/>
    </xf>
    <xf numFmtId="3" fontId="5" fillId="0" borderId="12" xfId="1" applyNumberFormat="1" applyFont="1" applyFill="1" applyBorder="1" applyAlignment="1" applyProtection="1">
      <alignment wrapText="1"/>
    </xf>
    <xf numFmtId="49" fontId="8" fillId="0" borderId="12" xfId="1" quotePrefix="1" applyNumberFormat="1" applyFont="1" applyFill="1" applyBorder="1" applyAlignment="1" applyProtection="1">
      <alignment horizontal="left" vertical="top"/>
    </xf>
    <xf numFmtId="49" fontId="6" fillId="0" borderId="12" xfId="1" quotePrefix="1" applyNumberFormat="1" applyFont="1" applyFill="1" applyBorder="1" applyAlignment="1" applyProtection="1">
      <alignment horizontal="left" vertical="top"/>
    </xf>
    <xf numFmtId="49" fontId="6" fillId="0" borderId="12" xfId="1" quotePrefix="1" applyNumberFormat="1" applyFont="1" applyFill="1" applyBorder="1" applyAlignment="1" applyProtection="1">
      <alignment horizontal="left" vertical="top" wrapText="1"/>
    </xf>
    <xf numFmtId="49" fontId="6" fillId="0" borderId="12" xfId="1" applyNumberFormat="1" applyFont="1" applyFill="1" applyBorder="1" applyAlignment="1" applyProtection="1">
      <alignment horizontal="center" wrapText="1"/>
    </xf>
    <xf numFmtId="49" fontId="6" fillId="0" borderId="12" xfId="0" quotePrefix="1" applyNumberFormat="1" applyFont="1" applyFill="1" applyBorder="1" applyAlignment="1" applyProtection="1">
      <alignment horizontal="left" vertical="top" wrapText="1"/>
    </xf>
    <xf numFmtId="49" fontId="6" fillId="0" borderId="12" xfId="0" quotePrefix="1" applyNumberFormat="1" applyFont="1" applyFill="1" applyBorder="1" applyAlignment="1" applyProtection="1">
      <alignment horizontal="center" wrapText="1"/>
    </xf>
    <xf numFmtId="49" fontId="4" fillId="0" borderId="12" xfId="1" applyNumberFormat="1" applyFont="1" applyFill="1" applyBorder="1" applyAlignment="1" applyProtection="1">
      <alignment horizontal="center" wrapText="1"/>
    </xf>
    <xf numFmtId="49" fontId="4" fillId="0" borderId="12" xfId="1" quotePrefix="1" applyNumberFormat="1" applyFont="1" applyFill="1" applyBorder="1" applyAlignment="1" applyProtection="1">
      <alignment horizontal="left" vertical="top"/>
    </xf>
    <xf numFmtId="49" fontId="4" fillId="0" borderId="12" xfId="1" quotePrefix="1" applyNumberFormat="1" applyFont="1" applyFill="1" applyBorder="1" applyAlignment="1" applyProtection="1">
      <alignment horizontal="left" vertical="top" wrapText="1" indent="1"/>
    </xf>
    <xf numFmtId="49" fontId="4" fillId="0" borderId="12" xfId="1" applyNumberFormat="1" applyFont="1" applyFill="1" applyBorder="1" applyAlignment="1" applyProtection="1">
      <alignment horizontal="left" vertical="top" wrapText="1" indent="3"/>
    </xf>
    <xf numFmtId="49" fontId="5" fillId="0" borderId="12" xfId="0" applyNumberFormat="1" applyFont="1" applyFill="1" applyBorder="1" applyAlignment="1" applyProtection="1">
      <alignment vertical="top"/>
    </xf>
    <xf numFmtId="49" fontId="8" fillId="0" borderId="12" xfId="0" quotePrefix="1" applyNumberFormat="1" applyFont="1" applyFill="1" applyBorder="1" applyAlignment="1" applyProtection="1">
      <alignment horizontal="left" vertical="top" wrapText="1"/>
    </xf>
    <xf numFmtId="49" fontId="8" fillId="0" borderId="12" xfId="0" applyNumberFormat="1" applyFont="1" applyFill="1" applyBorder="1" applyAlignment="1" applyProtection="1">
      <alignment horizontal="center" wrapText="1"/>
    </xf>
    <xf numFmtId="3" fontId="5" fillId="0" borderId="12" xfId="2" applyNumberFormat="1" applyFont="1" applyFill="1" applyBorder="1" applyAlignment="1" applyProtection="1">
      <alignment wrapText="1"/>
    </xf>
    <xf numFmtId="49" fontId="4" fillId="0" borderId="12" xfId="0" applyNumberFormat="1" applyFont="1" applyFill="1" applyBorder="1" applyAlignment="1" applyProtection="1">
      <alignment vertical="top"/>
    </xf>
    <xf numFmtId="49" fontId="4" fillId="0" borderId="12" xfId="0" applyNumberFormat="1" applyFont="1" applyFill="1" applyBorder="1" applyAlignment="1" applyProtection="1">
      <alignment horizontal="fill" vertical="top" wrapText="1"/>
    </xf>
    <xf numFmtId="49" fontId="4" fillId="0" borderId="12" xfId="0" applyNumberFormat="1" applyFont="1" applyFill="1" applyBorder="1" applyAlignment="1" applyProtection="1">
      <alignment horizontal="center" wrapText="1"/>
    </xf>
    <xf numFmtId="3" fontId="4" fillId="0" borderId="12" xfId="2" applyNumberFormat="1" applyFont="1" applyFill="1" applyBorder="1" applyAlignment="1" applyProtection="1">
      <alignment wrapText="1"/>
    </xf>
    <xf numFmtId="49" fontId="5" fillId="0" borderId="12" xfId="0" applyNumberFormat="1" applyFont="1" applyFill="1" applyBorder="1" applyAlignment="1" applyProtection="1">
      <alignment horizontal="center" wrapText="1"/>
    </xf>
    <xf numFmtId="49" fontId="4" fillId="0" borderId="12" xfId="0" quotePrefix="1" applyNumberFormat="1" applyFont="1" applyFill="1" applyBorder="1" applyAlignment="1" applyProtection="1">
      <alignment horizontal="left" vertical="top" wrapText="1"/>
    </xf>
    <xf numFmtId="49" fontId="6" fillId="0" borderId="12" xfId="0" applyNumberFormat="1" applyFont="1" applyFill="1" applyBorder="1" applyAlignment="1" applyProtection="1">
      <alignment horizontal="center" wrapText="1"/>
    </xf>
    <xf numFmtId="49" fontId="4" fillId="0" borderId="12" xfId="0" quotePrefix="1" applyNumberFormat="1" applyFont="1" applyFill="1" applyBorder="1" applyAlignment="1" applyProtection="1">
      <alignment horizontal="center" wrapText="1"/>
    </xf>
    <xf numFmtId="49" fontId="6" fillId="0" borderId="12" xfId="0" applyNumberFormat="1" applyFont="1" applyFill="1" applyBorder="1" applyAlignment="1" applyProtection="1">
      <alignment vertical="top"/>
    </xf>
    <xf numFmtId="49" fontId="4" fillId="0" borderId="12" xfId="0" applyNumberFormat="1" applyFont="1" applyFill="1" applyBorder="1" applyAlignment="1" applyProtection="1">
      <alignment horizontal="left" vertical="top" wrapText="1" indent="1"/>
    </xf>
    <xf numFmtId="49" fontId="4" fillId="0" borderId="12" xfId="0" quotePrefix="1" applyNumberFormat="1" applyFont="1" applyFill="1" applyBorder="1" applyAlignment="1" applyProtection="1">
      <alignment horizontal="left" vertical="top" wrapText="1" indent="1"/>
    </xf>
    <xf numFmtId="49" fontId="4" fillId="0" borderId="12" xfId="0" applyNumberFormat="1" applyFont="1" applyFill="1" applyBorder="1" applyAlignment="1" applyProtection="1">
      <alignment horizontal="left" vertical="top" wrapText="1"/>
    </xf>
    <xf numFmtId="49" fontId="8" fillId="0" borderId="12" xfId="0" applyNumberFormat="1" applyFont="1" applyFill="1" applyBorder="1" applyAlignment="1" applyProtection="1">
      <alignment vertical="top"/>
    </xf>
    <xf numFmtId="3" fontId="6" fillId="0" borderId="12" xfId="1" applyNumberFormat="1" applyFont="1" applyFill="1" applyBorder="1" applyAlignment="1" applyProtection="1">
      <protection locked="0"/>
    </xf>
    <xf numFmtId="49" fontId="3" fillId="0" borderId="12" xfId="1" quotePrefix="1" applyNumberFormat="1" applyFont="1" applyFill="1" applyBorder="1" applyAlignment="1" applyProtection="1">
      <alignment horizontal="left" vertical="top"/>
    </xf>
    <xf numFmtId="49" fontId="9" fillId="0" borderId="12" xfId="1" quotePrefix="1" applyNumberFormat="1" applyFont="1" applyFill="1" applyBorder="1" applyAlignment="1" applyProtection="1">
      <alignment horizontal="left" vertical="top" wrapText="1"/>
    </xf>
    <xf numFmtId="49" fontId="3" fillId="0" borderId="12" xfId="1" quotePrefix="1" applyNumberFormat="1" applyFont="1" applyFill="1" applyBorder="1" applyAlignment="1" applyProtection="1">
      <alignment horizontal="center" vertical="top" wrapText="1"/>
    </xf>
    <xf numFmtId="3" fontId="10" fillId="0" borderId="12" xfId="1" applyNumberFormat="1" applyFont="1" applyFill="1" applyBorder="1" applyAlignment="1" applyProtection="1">
      <alignment vertical="top"/>
    </xf>
    <xf numFmtId="49" fontId="3" fillId="0" borderId="12" xfId="1" quotePrefix="1" applyNumberFormat="1" applyFont="1" applyFill="1" applyBorder="1" applyAlignment="1" applyProtection="1">
      <alignment horizontal="left" vertical="top" wrapText="1"/>
    </xf>
    <xf numFmtId="3" fontId="3" fillId="0" borderId="12" xfId="1" applyNumberFormat="1" applyFont="1" applyFill="1" applyBorder="1" applyAlignment="1" applyProtection="1">
      <alignment vertical="top"/>
    </xf>
    <xf numFmtId="49" fontId="3" fillId="0" borderId="12" xfId="1" quotePrefix="1" applyNumberFormat="1" applyFont="1" applyFill="1" applyBorder="1" applyAlignment="1" applyProtection="1">
      <alignment horizontal="left" vertical="top" wrapText="1" indent="1"/>
    </xf>
    <xf numFmtId="0" fontId="0" fillId="0" borderId="0" xfId="0" applyProtection="1"/>
    <xf numFmtId="0" fontId="7" fillId="0" borderId="12" xfId="0" applyFont="1" applyBorder="1" applyProtection="1"/>
    <xf numFmtId="0" fontId="2" fillId="0" borderId="0" xfId="0" applyFont="1" applyAlignment="1" applyProtection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28.85546875" customWidth="1"/>
    <col min="3" max="3" width="11.5703125" customWidth="1"/>
    <col min="4" max="4" width="14.28515625" customWidth="1"/>
  </cols>
  <sheetData>
    <row r="1" spans="1:4" ht="18.75" x14ac:dyDescent="0.3">
      <c r="A1" s="79" t="s">
        <v>83</v>
      </c>
      <c r="B1" s="79"/>
      <c r="C1" s="79"/>
      <c r="D1" s="79"/>
    </row>
    <row r="2" spans="1:4" x14ac:dyDescent="0.25">
      <c r="A2" s="77"/>
      <c r="B2" s="77"/>
      <c r="C2" s="77"/>
      <c r="D2" s="77"/>
    </row>
    <row r="3" spans="1:4" ht="15.75" thickBot="1" x14ac:dyDescent="0.3">
      <c r="A3" s="77"/>
      <c r="B3" s="77"/>
      <c r="C3" s="77"/>
      <c r="D3" s="77"/>
    </row>
    <row r="4" spans="1:4" x14ac:dyDescent="0.25">
      <c r="A4" s="1"/>
      <c r="B4" s="2"/>
      <c r="C4" s="3"/>
      <c r="D4" s="4" t="s">
        <v>0</v>
      </c>
    </row>
    <row r="5" spans="1:4" x14ac:dyDescent="0.25">
      <c r="A5" s="5"/>
      <c r="B5" s="6" t="s">
        <v>1</v>
      </c>
      <c r="C5" s="7" t="s">
        <v>2</v>
      </c>
      <c r="D5" s="8" t="s">
        <v>3</v>
      </c>
    </row>
    <row r="6" spans="1:4" x14ac:dyDescent="0.25">
      <c r="A6" s="5"/>
      <c r="B6" s="9"/>
      <c r="C6" s="10"/>
      <c r="D6" s="11">
        <v>2024</v>
      </c>
    </row>
    <row r="7" spans="1:4" ht="15.75" thickBot="1" x14ac:dyDescent="0.3">
      <c r="A7" s="5"/>
      <c r="B7" s="12"/>
      <c r="C7" s="13"/>
      <c r="D7" s="14" t="s">
        <v>4</v>
      </c>
    </row>
    <row r="8" spans="1:4" x14ac:dyDescent="0.25">
      <c r="A8" s="15"/>
      <c r="B8" s="16"/>
      <c r="C8" s="17"/>
      <c r="D8" s="17"/>
    </row>
    <row r="9" spans="1:4" x14ac:dyDescent="0.25">
      <c r="A9" s="18"/>
      <c r="B9" s="18"/>
      <c r="C9" s="19"/>
      <c r="D9" s="78"/>
    </row>
    <row r="10" spans="1:4" ht="28.5" x14ac:dyDescent="0.25">
      <c r="A10" s="20"/>
      <c r="B10" s="21" t="s">
        <v>5</v>
      </c>
      <c r="C10" s="22" t="s">
        <v>6</v>
      </c>
      <c r="D10" s="23">
        <f>D12</f>
        <v>2734500</v>
      </c>
    </row>
    <row r="11" spans="1:4" x14ac:dyDescent="0.25">
      <c r="A11" s="24"/>
      <c r="B11" s="25"/>
      <c r="C11" s="26"/>
      <c r="D11" s="27"/>
    </row>
    <row r="12" spans="1:4" x14ac:dyDescent="0.25">
      <c r="A12" s="28" t="s">
        <v>7</v>
      </c>
      <c r="B12" s="29" t="s">
        <v>8</v>
      </c>
      <c r="C12" s="30"/>
      <c r="D12" s="23">
        <f>D13+D16</f>
        <v>2734500</v>
      </c>
    </row>
    <row r="13" spans="1:4" ht="30" x14ac:dyDescent="0.25">
      <c r="A13" s="31"/>
      <c r="B13" s="32" t="s">
        <v>9</v>
      </c>
      <c r="C13" s="33" t="s">
        <v>10</v>
      </c>
      <c r="D13" s="27">
        <f>D14+D15</f>
        <v>2694500</v>
      </c>
    </row>
    <row r="14" spans="1:4" ht="45" x14ac:dyDescent="0.25">
      <c r="A14" s="31"/>
      <c r="B14" s="34" t="s">
        <v>11</v>
      </c>
      <c r="C14" s="26" t="s">
        <v>12</v>
      </c>
      <c r="D14" s="27">
        <v>2629500</v>
      </c>
    </row>
    <row r="15" spans="1:4" ht="30" x14ac:dyDescent="0.25">
      <c r="A15" s="31"/>
      <c r="B15" s="34" t="s">
        <v>87</v>
      </c>
      <c r="C15" s="26" t="s">
        <v>88</v>
      </c>
      <c r="D15" s="27">
        <v>65000</v>
      </c>
    </row>
    <row r="16" spans="1:4" x14ac:dyDescent="0.25">
      <c r="A16" s="31"/>
      <c r="B16" s="34" t="s">
        <v>85</v>
      </c>
      <c r="C16" s="26" t="s">
        <v>84</v>
      </c>
      <c r="D16" s="27">
        <f>D17</f>
        <v>40000</v>
      </c>
    </row>
    <row r="17" spans="1:4" x14ac:dyDescent="0.25">
      <c r="A17" s="31"/>
      <c r="B17" s="34" t="s">
        <v>89</v>
      </c>
      <c r="C17" s="26" t="s">
        <v>86</v>
      </c>
      <c r="D17" s="27">
        <v>40000</v>
      </c>
    </row>
    <row r="18" spans="1:4" x14ac:dyDescent="0.25">
      <c r="A18" s="20"/>
      <c r="B18" s="35" t="s">
        <v>13</v>
      </c>
      <c r="C18" s="22" t="s">
        <v>14</v>
      </c>
      <c r="D18" s="23">
        <f>D20</f>
        <v>2734500</v>
      </c>
    </row>
    <row r="19" spans="1:4" x14ac:dyDescent="0.25">
      <c r="A19" s="24"/>
      <c r="B19" s="25"/>
      <c r="C19" s="36"/>
      <c r="D19" s="37"/>
    </row>
    <row r="20" spans="1:4" x14ac:dyDescent="0.25">
      <c r="A20" s="38"/>
      <c r="B20" s="39" t="s">
        <v>15</v>
      </c>
      <c r="C20" s="40"/>
      <c r="D20" s="41">
        <f>D21</f>
        <v>2734500</v>
      </c>
    </row>
    <row r="21" spans="1:4" ht="28.5" x14ac:dyDescent="0.25">
      <c r="A21" s="38" t="s">
        <v>16</v>
      </c>
      <c r="B21" s="39" t="s">
        <v>17</v>
      </c>
      <c r="C21" s="40"/>
      <c r="D21" s="41">
        <f>D22+D27+D29</f>
        <v>2734500</v>
      </c>
    </row>
    <row r="22" spans="1:4" x14ac:dyDescent="0.25">
      <c r="A22" s="42"/>
      <c r="B22" s="39" t="s">
        <v>18</v>
      </c>
      <c r="C22" s="40"/>
      <c r="D22" s="41">
        <f>D23+D25+D26</f>
        <v>1725900</v>
      </c>
    </row>
    <row r="23" spans="1:4" ht="45" x14ac:dyDescent="0.25">
      <c r="A23" s="43"/>
      <c r="B23" s="44" t="s">
        <v>19</v>
      </c>
      <c r="C23" s="45" t="s">
        <v>20</v>
      </c>
      <c r="D23" s="41">
        <f>D24</f>
        <v>1170500</v>
      </c>
    </row>
    <row r="24" spans="1:4" ht="60" x14ac:dyDescent="0.25">
      <c r="A24" s="43"/>
      <c r="B24" s="44" t="s">
        <v>21</v>
      </c>
      <c r="C24" s="45" t="s">
        <v>22</v>
      </c>
      <c r="D24" s="37">
        <v>1170500</v>
      </c>
    </row>
    <row r="25" spans="1:4" ht="30" x14ac:dyDescent="0.25">
      <c r="A25" s="43"/>
      <c r="B25" s="44" t="s">
        <v>23</v>
      </c>
      <c r="C25" s="45" t="s">
        <v>24</v>
      </c>
      <c r="D25" s="41">
        <v>294900</v>
      </c>
    </row>
    <row r="26" spans="1:4" ht="45" x14ac:dyDescent="0.25">
      <c r="A26" s="43"/>
      <c r="B26" s="46" t="s">
        <v>25</v>
      </c>
      <c r="C26" s="47" t="s">
        <v>26</v>
      </c>
      <c r="D26" s="41">
        <v>260500</v>
      </c>
    </row>
    <row r="27" spans="1:4" x14ac:dyDescent="0.25">
      <c r="A27" s="42"/>
      <c r="B27" s="39" t="s">
        <v>27</v>
      </c>
      <c r="C27" s="40"/>
      <c r="D27" s="41">
        <f>D28</f>
        <v>921600</v>
      </c>
    </row>
    <row r="28" spans="1:4" x14ac:dyDescent="0.25">
      <c r="A28" s="43"/>
      <c r="B28" s="44" t="s">
        <v>28</v>
      </c>
      <c r="C28" s="45" t="s">
        <v>29</v>
      </c>
      <c r="D28" s="37">
        <v>921600</v>
      </c>
    </row>
    <row r="29" spans="1:4" x14ac:dyDescent="0.25">
      <c r="A29" s="38"/>
      <c r="B29" s="35" t="s">
        <v>30</v>
      </c>
      <c r="C29" s="48"/>
      <c r="D29" s="41">
        <f>SUM(D30:D32)</f>
        <v>87000</v>
      </c>
    </row>
    <row r="30" spans="1:4" ht="45" x14ac:dyDescent="0.25">
      <c r="A30" s="49"/>
      <c r="B30" s="25" t="s">
        <v>31</v>
      </c>
      <c r="C30" s="36" t="s">
        <v>32</v>
      </c>
      <c r="D30" s="37">
        <v>0</v>
      </c>
    </row>
    <row r="31" spans="1:4" ht="45" x14ac:dyDescent="0.25">
      <c r="A31" s="49"/>
      <c r="B31" s="25" t="s">
        <v>33</v>
      </c>
      <c r="C31" s="36" t="s">
        <v>34</v>
      </c>
      <c r="D31" s="37">
        <v>87000</v>
      </c>
    </row>
    <row r="32" spans="1:4" ht="45" x14ac:dyDescent="0.25">
      <c r="A32" s="49"/>
      <c r="B32" s="25" t="s">
        <v>35</v>
      </c>
      <c r="C32" s="36" t="s">
        <v>36</v>
      </c>
      <c r="D32" s="37">
        <v>0</v>
      </c>
    </row>
    <row r="33" spans="1:4" ht="28.5" x14ac:dyDescent="0.25">
      <c r="A33" s="38" t="s">
        <v>37</v>
      </c>
      <c r="B33" s="35" t="s">
        <v>38</v>
      </c>
      <c r="C33" s="40"/>
      <c r="D33" s="41">
        <f>D35+D37+D38</f>
        <v>0</v>
      </c>
    </row>
    <row r="34" spans="1:4" x14ac:dyDescent="0.25">
      <c r="A34" s="38"/>
      <c r="B34" s="50" t="s">
        <v>39</v>
      </c>
      <c r="C34" s="40"/>
      <c r="D34" s="37"/>
    </row>
    <row r="35" spans="1:4" x14ac:dyDescent="0.25">
      <c r="A35" s="43"/>
      <c r="B35" s="34" t="s">
        <v>40</v>
      </c>
      <c r="C35" s="48"/>
      <c r="D35" s="37"/>
    </row>
    <row r="36" spans="1:4" x14ac:dyDescent="0.25">
      <c r="A36" s="43"/>
      <c r="B36" s="51" t="s">
        <v>41</v>
      </c>
      <c r="C36" s="48"/>
      <c r="D36" s="37"/>
    </row>
    <row r="37" spans="1:4" x14ac:dyDescent="0.25">
      <c r="A37" s="49"/>
      <c r="B37" s="34" t="s">
        <v>42</v>
      </c>
      <c r="C37" s="48" t="s">
        <v>43</v>
      </c>
      <c r="D37" s="37"/>
    </row>
    <row r="38" spans="1:4" ht="45" x14ac:dyDescent="0.25">
      <c r="A38" s="49"/>
      <c r="B38" s="34" t="s">
        <v>44</v>
      </c>
      <c r="C38" s="48" t="s">
        <v>45</v>
      </c>
      <c r="D38" s="37"/>
    </row>
    <row r="39" spans="1:4" x14ac:dyDescent="0.25">
      <c r="A39" s="49"/>
      <c r="B39" s="25"/>
      <c r="C39" s="36"/>
      <c r="D39" s="37"/>
    </row>
    <row r="40" spans="1:4" ht="28.5" x14ac:dyDescent="0.25">
      <c r="A40" s="52"/>
      <c r="B40" s="53" t="s">
        <v>46</v>
      </c>
      <c r="C40" s="54" t="s">
        <v>47</v>
      </c>
      <c r="D40" s="55"/>
    </row>
    <row r="41" spans="1:4" x14ac:dyDescent="0.25">
      <c r="A41" s="56"/>
      <c r="B41" s="57"/>
      <c r="C41" s="58"/>
      <c r="D41" s="59"/>
    </row>
    <row r="42" spans="1:4" x14ac:dyDescent="0.25">
      <c r="A42" s="52"/>
      <c r="B42" s="53" t="s">
        <v>48</v>
      </c>
      <c r="C42" s="54"/>
      <c r="D42" s="55"/>
    </row>
    <row r="43" spans="1:4" x14ac:dyDescent="0.25">
      <c r="A43" s="56"/>
      <c r="B43" s="57"/>
      <c r="C43" s="58"/>
      <c r="D43" s="59"/>
    </row>
    <row r="44" spans="1:4" ht="71.25" x14ac:dyDescent="0.25">
      <c r="A44" s="56"/>
      <c r="B44" s="21" t="s">
        <v>49</v>
      </c>
      <c r="C44" s="60"/>
      <c r="D44" s="59">
        <f>D45</f>
        <v>0</v>
      </c>
    </row>
    <row r="45" spans="1:4" x14ac:dyDescent="0.25">
      <c r="A45" s="56"/>
      <c r="B45" s="61" t="s">
        <v>50</v>
      </c>
      <c r="C45" s="62" t="s">
        <v>51</v>
      </c>
      <c r="D45" s="55"/>
    </row>
    <row r="46" spans="1:4" ht="28.5" x14ac:dyDescent="0.25">
      <c r="A46" s="56"/>
      <c r="B46" s="21" t="s">
        <v>52</v>
      </c>
      <c r="C46" s="63" t="s">
        <v>53</v>
      </c>
      <c r="D46" s="37">
        <f>+D10-D18+D40</f>
        <v>0</v>
      </c>
    </row>
    <row r="47" spans="1:4" x14ac:dyDescent="0.25">
      <c r="A47" s="64"/>
      <c r="B47" s="57"/>
      <c r="C47" s="47"/>
      <c r="D47" s="59"/>
    </row>
    <row r="48" spans="1:4" x14ac:dyDescent="0.25">
      <c r="A48" s="56"/>
      <c r="B48" s="21" t="s">
        <v>54</v>
      </c>
      <c r="C48" s="63" t="s">
        <v>55</v>
      </c>
      <c r="D48" s="59">
        <f>D53+D55+D62+D63</f>
        <v>0</v>
      </c>
    </row>
    <row r="49" spans="1:4" x14ac:dyDescent="0.25">
      <c r="A49" s="64"/>
      <c r="B49" s="57"/>
      <c r="C49" s="58"/>
      <c r="D49" s="59"/>
    </row>
    <row r="50" spans="1:4" x14ac:dyDescent="0.25">
      <c r="A50" s="64"/>
      <c r="B50" s="61" t="s">
        <v>56</v>
      </c>
      <c r="C50" s="58" t="s">
        <v>57</v>
      </c>
      <c r="D50" s="59">
        <v>0</v>
      </c>
    </row>
    <row r="51" spans="1:4" x14ac:dyDescent="0.25">
      <c r="A51" s="64"/>
      <c r="B51" s="65" t="s">
        <v>58</v>
      </c>
      <c r="C51" s="58"/>
      <c r="D51" s="37">
        <v>0</v>
      </c>
    </row>
    <row r="52" spans="1:4" ht="30" x14ac:dyDescent="0.25">
      <c r="A52" s="64"/>
      <c r="B52" s="61" t="s">
        <v>59</v>
      </c>
      <c r="C52" s="58" t="s">
        <v>60</v>
      </c>
      <c r="D52" s="59">
        <v>0</v>
      </c>
    </row>
    <row r="53" spans="1:4" x14ac:dyDescent="0.25">
      <c r="A53" s="64"/>
      <c r="B53" s="66" t="s">
        <v>61</v>
      </c>
      <c r="C53" s="63"/>
      <c r="D53" s="37"/>
    </row>
    <row r="54" spans="1:4" ht="30" x14ac:dyDescent="0.25">
      <c r="A54" s="64"/>
      <c r="B54" s="61" t="s">
        <v>62</v>
      </c>
      <c r="C54" s="58" t="s">
        <v>63</v>
      </c>
      <c r="D54" s="37">
        <v>0</v>
      </c>
    </row>
    <row r="55" spans="1:4" ht="30" x14ac:dyDescent="0.25">
      <c r="A55" s="64"/>
      <c r="B55" s="67" t="s">
        <v>64</v>
      </c>
      <c r="C55" s="58" t="s">
        <v>65</v>
      </c>
      <c r="D55" s="59"/>
    </row>
    <row r="56" spans="1:4" ht="45" x14ac:dyDescent="0.25">
      <c r="A56" s="64"/>
      <c r="B56" s="65" t="s">
        <v>66</v>
      </c>
      <c r="C56" s="63" t="s">
        <v>67</v>
      </c>
      <c r="D56" s="37">
        <v>0</v>
      </c>
    </row>
    <row r="57" spans="1:4" ht="60" x14ac:dyDescent="0.25">
      <c r="A57" s="64"/>
      <c r="B57" s="65" t="s">
        <v>68</v>
      </c>
      <c r="C57" s="63" t="s">
        <v>69</v>
      </c>
      <c r="D57" s="37">
        <v>0</v>
      </c>
    </row>
    <row r="58" spans="1:4" ht="45" x14ac:dyDescent="0.25">
      <c r="A58" s="64"/>
      <c r="B58" s="65" t="s">
        <v>70</v>
      </c>
      <c r="C58" s="63" t="s">
        <v>71</v>
      </c>
      <c r="D58" s="37"/>
    </row>
    <row r="59" spans="1:4" ht="30" x14ac:dyDescent="0.25">
      <c r="A59" s="64"/>
      <c r="B59" s="65" t="s">
        <v>72</v>
      </c>
      <c r="C59" s="63"/>
      <c r="D59" s="37">
        <v>0</v>
      </c>
    </row>
    <row r="60" spans="1:4" ht="60" x14ac:dyDescent="0.25">
      <c r="A60" s="64"/>
      <c r="B60" s="65" t="s">
        <v>73</v>
      </c>
      <c r="C60" s="63" t="s">
        <v>74</v>
      </c>
      <c r="D60" s="37">
        <v>0</v>
      </c>
    </row>
    <row r="61" spans="1:4" ht="30" x14ac:dyDescent="0.25">
      <c r="A61" s="68"/>
      <c r="B61" s="61" t="s">
        <v>75</v>
      </c>
      <c r="C61" s="63"/>
      <c r="D61" s="59">
        <v>0</v>
      </c>
    </row>
    <row r="62" spans="1:4" ht="30" x14ac:dyDescent="0.25">
      <c r="A62" s="64"/>
      <c r="B62" s="66" t="s">
        <v>76</v>
      </c>
      <c r="C62" s="63"/>
      <c r="D62" s="69">
        <v>238942</v>
      </c>
    </row>
    <row r="63" spans="1:4" ht="30" x14ac:dyDescent="0.25">
      <c r="A63" s="64"/>
      <c r="B63" s="66" t="s">
        <v>77</v>
      </c>
      <c r="C63" s="63"/>
      <c r="D63" s="69">
        <v>-238942</v>
      </c>
    </row>
    <row r="64" spans="1:4" x14ac:dyDescent="0.25">
      <c r="A64" s="70"/>
      <c r="B64" s="71" t="s">
        <v>78</v>
      </c>
      <c r="C64" s="72"/>
      <c r="D64" s="73"/>
    </row>
    <row r="65" spans="1:4" x14ac:dyDescent="0.25">
      <c r="A65" s="70"/>
      <c r="B65" s="74" t="s">
        <v>79</v>
      </c>
      <c r="C65" s="72"/>
      <c r="D65" s="75">
        <v>74</v>
      </c>
    </row>
    <row r="66" spans="1:4" x14ac:dyDescent="0.25">
      <c r="A66" s="70"/>
      <c r="B66" s="76" t="s">
        <v>80</v>
      </c>
      <c r="C66" s="72"/>
      <c r="D66" s="75">
        <v>74</v>
      </c>
    </row>
    <row r="67" spans="1:4" x14ac:dyDescent="0.25">
      <c r="A67" s="70"/>
      <c r="B67" s="74" t="s">
        <v>81</v>
      </c>
      <c r="C67" s="72"/>
      <c r="D67" s="75">
        <v>74</v>
      </c>
    </row>
    <row r="68" spans="1:4" x14ac:dyDescent="0.25">
      <c r="A68" s="70"/>
      <c r="B68" s="76" t="s">
        <v>82</v>
      </c>
      <c r="C68" s="72"/>
      <c r="D68" s="75">
        <v>74</v>
      </c>
    </row>
  </sheetData>
  <sheetProtection password="89DA" sheet="1" objects="1" scenarios="1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2024-03-13T09:01:57Z</dcterms:created>
  <dcterms:modified xsi:type="dcterms:W3CDTF">2024-03-13T10:24:06Z</dcterms:modified>
</cp:coreProperties>
</file>